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0695" activeTab="0"/>
  </bookViews>
  <sheets>
    <sheet name="все раб-ки" sheetId="1" r:id="rId1"/>
  </sheets>
  <definedNames>
    <definedName name="_xlnm.Print_Area" localSheetId="0">'все раб-ки'!$A$1:$G$51</definedName>
  </definedNames>
  <calcPr fullCalcOnLoad="1"/>
</workbook>
</file>

<file path=xl/sharedStrings.xml><?xml version="1.0" encoding="utf-8"?>
<sst xmlns="http://schemas.openxmlformats.org/spreadsheetml/2006/main" count="76" uniqueCount="54">
  <si>
    <t>№ п/п</t>
  </si>
  <si>
    <t>Наименование муниципальных районов    
 (городских округов)</t>
  </si>
  <si>
    <t>отклонение от соглашения в рублях</t>
  </si>
  <si>
    <t>отклонение от соглашения в %</t>
  </si>
  <si>
    <t>Арбажский район</t>
  </si>
  <si>
    <t>Афанасьевский район</t>
  </si>
  <si>
    <t>Белохолуницкий район</t>
  </si>
  <si>
    <t>Богородский муниципальный район</t>
  </si>
  <si>
    <t>Верхнекамский район</t>
  </si>
  <si>
    <t>Верхошижемский район</t>
  </si>
  <si>
    <t>Вятскополянский район</t>
  </si>
  <si>
    <t>Даровской район</t>
  </si>
  <si>
    <t>Зуевский район</t>
  </si>
  <si>
    <t>Кикнурский район</t>
  </si>
  <si>
    <t>Кильмезский муниципальный район</t>
  </si>
  <si>
    <t>Кирово-Чепецкий район</t>
  </si>
  <si>
    <t>Котельничский район</t>
  </si>
  <si>
    <t>Куменский район</t>
  </si>
  <si>
    <t>Лебяжский район</t>
  </si>
  <si>
    <t xml:space="preserve">Лузский район </t>
  </si>
  <si>
    <t>Малмыжский район</t>
  </si>
  <si>
    <t>Мурашинский район</t>
  </si>
  <si>
    <t>Нагорский район</t>
  </si>
  <si>
    <t>Немский район</t>
  </si>
  <si>
    <t>Нолинский район</t>
  </si>
  <si>
    <t>Омутнинский район</t>
  </si>
  <si>
    <t>Опаринский район</t>
  </si>
  <si>
    <t>Оричевский район</t>
  </si>
  <si>
    <t>Орловский район Кировской области</t>
  </si>
  <si>
    <t>Пижанский район</t>
  </si>
  <si>
    <t>Подосиновский район 
Кировской области</t>
  </si>
  <si>
    <t>Санчурский  район</t>
  </si>
  <si>
    <t>Свечинский район</t>
  </si>
  <si>
    <t>Слободской район</t>
  </si>
  <si>
    <t>Советский район Кировской области</t>
  </si>
  <si>
    <t>Сунский район</t>
  </si>
  <si>
    <t>Тужинский район</t>
  </si>
  <si>
    <t>Унинский район</t>
  </si>
  <si>
    <t>Уржумский муниципальный район</t>
  </si>
  <si>
    <t>Фаленский район</t>
  </si>
  <si>
    <t>Шабалинский район</t>
  </si>
  <si>
    <t>Юрьянский район</t>
  </si>
  <si>
    <t>Яранский район</t>
  </si>
  <si>
    <t>Город Вятские Поляны</t>
  </si>
  <si>
    <t>Город Кирово-Чепецк</t>
  </si>
  <si>
    <t xml:space="preserve">Город Котельнич </t>
  </si>
  <si>
    <t xml:space="preserve">Город Слободской </t>
  </si>
  <si>
    <t>Город Киров</t>
  </si>
  <si>
    <t xml:space="preserve">Гафиятуллина Елена Юрьевна  </t>
  </si>
  <si>
    <t>64-69-28</t>
  </si>
  <si>
    <t>+</t>
  </si>
  <si>
    <r>
      <t>Средняя заработная плата, установленная соглашением о реализации мероприятий по повышению заработной платы работникам культуры</t>
    </r>
    <r>
      <rPr>
        <sz val="10"/>
        <rFont val="Calibri"/>
        <family val="2"/>
      </rPr>
      <t xml:space="preserve"> </t>
    </r>
    <r>
      <rPr>
        <b/>
        <i/>
        <sz val="10"/>
        <rFont val="Calibri"/>
        <family val="2"/>
      </rPr>
      <t>за 2016 год</t>
    </r>
  </si>
  <si>
    <r>
      <t xml:space="preserve">Сведения о выполнении соглашения о реализации мероприятий по поэтапному повышению  заработной платы </t>
    </r>
    <r>
      <rPr>
        <i/>
        <sz val="10"/>
        <rFont val="Calibri"/>
        <family val="2"/>
      </rPr>
      <t xml:space="preserve"> работников муниципальных </t>
    </r>
    <r>
      <rPr>
        <sz val="10"/>
        <rFont val="Calibri"/>
        <family val="2"/>
      </rPr>
      <t>учреждений культуры по всем работникам,</t>
    </r>
    <r>
      <rPr>
        <i/>
        <sz val="10"/>
        <rFont val="Calibri"/>
        <family val="2"/>
      </rPr>
      <t xml:space="preserve"> заключенного между муниципальными образованиями и департаментом культуры Кировской области,
по состоянию на 01 ноября 2016 года</t>
    </r>
  </si>
  <si>
    <r>
      <t xml:space="preserve">Фактический размер средней заработной платы работников учреждений культуры (без внешних совместителей), 
</t>
    </r>
    <r>
      <rPr>
        <b/>
        <i/>
        <sz val="9"/>
        <rFont val="Calibri"/>
        <family val="2"/>
      </rPr>
      <t>на 01.11.2016</t>
    </r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</si>
</sst>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"/>
  </numFmts>
  <fonts count="49">
    <font>
      <sz val="10"/>
      <name val="Arial Cyr"/>
      <family val="0"/>
    </font>
    <font>
      <sz val="10"/>
      <name val="Calibri"/>
      <family val="2"/>
    </font>
    <font>
      <i/>
      <sz val="10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10"/>
      <name val="Arial"/>
      <family val="2"/>
    </font>
    <font>
      <sz val="12"/>
      <name val="Calibri"/>
      <family val="2"/>
    </font>
    <font>
      <sz val="8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9"/>
      <name val="Calibri"/>
      <family val="2"/>
    </font>
    <font>
      <b/>
      <i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3" tint="-0.24997000396251678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4" fillId="33" borderId="10" xfId="52" applyFont="1" applyFill="1" applyBorder="1" applyAlignment="1">
      <alignment horizontal="center" vertical="top" wrapText="1"/>
      <protection/>
    </xf>
    <xf numFmtId="0" fontId="4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6" fillId="33" borderId="10" xfId="52" applyFont="1" applyFill="1" applyBorder="1" applyAlignment="1">
      <alignment horizontal="center" vertical="top"/>
      <protection/>
    </xf>
    <xf numFmtId="0" fontId="6" fillId="33" borderId="10" xfId="52" applyFont="1" applyFill="1" applyBorder="1" applyAlignment="1">
      <alignment vertical="top" wrapText="1"/>
      <protection/>
    </xf>
    <xf numFmtId="3" fontId="10" fillId="33" borderId="10" xfId="0" applyNumberFormat="1" applyFont="1" applyFill="1" applyBorder="1" applyAlignment="1">
      <alignment horizontal="center" wrapText="1"/>
    </xf>
    <xf numFmtId="165" fontId="9" fillId="33" borderId="10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3" fontId="10" fillId="33" borderId="10" xfId="0" applyNumberFormat="1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 horizontal="center" vertical="center"/>
    </xf>
    <xf numFmtId="0" fontId="6" fillId="33" borderId="0" xfId="52" applyFont="1" applyFill="1" applyBorder="1" applyAlignment="1">
      <alignment vertical="top" wrapText="1"/>
      <protection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horizontal="right" vertical="top"/>
    </xf>
    <xf numFmtId="0" fontId="7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/>
    </xf>
    <xf numFmtId="0" fontId="7" fillId="33" borderId="0" xfId="52" applyFont="1" applyFill="1" applyBorder="1" applyAlignment="1">
      <alignment horizontal="left" vertical="top" wrapText="1"/>
      <protection/>
    </xf>
    <xf numFmtId="4" fontId="9" fillId="34" borderId="11" xfId="0" applyNumberFormat="1" applyFont="1" applyFill="1" applyBorder="1" applyAlignment="1">
      <alignment horizontal="center" vertical="center"/>
    </xf>
    <xf numFmtId="4" fontId="0" fillId="34" borderId="11" xfId="0" applyNumberFormat="1" applyFont="1" applyFill="1" applyBorder="1" applyAlignment="1">
      <alignment horizontal="right"/>
    </xf>
    <xf numFmtId="4" fontId="48" fillId="34" borderId="11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 horizontal="center" vertical="top" wrapText="1"/>
    </xf>
    <xf numFmtId="0" fontId="1" fillId="33" borderId="0" xfId="0" applyFont="1" applyFill="1" applyBorder="1" applyAlignment="1">
      <alignment horizontal="left" vertical="center" wrapText="1"/>
    </xf>
    <xf numFmtId="0" fontId="6" fillId="33" borderId="0" xfId="52" applyFont="1" applyFill="1" applyBorder="1" applyAlignment="1">
      <alignment horizontal="left" vertical="top" wrapText="1"/>
      <protection/>
    </xf>
    <xf numFmtId="0" fontId="7" fillId="33" borderId="0" xfId="52" applyFont="1" applyFill="1" applyBorder="1" applyAlignment="1">
      <alignment horizontal="left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H55"/>
  <sheetViews>
    <sheetView tabSelected="1" zoomScalePageLayoutView="0" workbookViewId="0" topLeftCell="A34">
      <selection activeCell="D4" sqref="D4:D47"/>
    </sheetView>
  </sheetViews>
  <sheetFormatPr defaultColWidth="9.00390625" defaultRowHeight="12.75"/>
  <cols>
    <col min="1" max="1" width="4.125" style="2" customWidth="1"/>
    <col min="2" max="2" width="37.75390625" style="2" customWidth="1"/>
    <col min="3" max="3" width="24.375" style="2" customWidth="1"/>
    <col min="4" max="4" width="26.25390625" style="3" customWidth="1"/>
    <col min="5" max="5" width="14.125" style="3" hidden="1" customWidth="1"/>
    <col min="6" max="6" width="13.00390625" style="1" customWidth="1"/>
    <col min="7" max="7" width="11.875" style="1" customWidth="1"/>
    <col min="8" max="8" width="0" style="2" hidden="1" customWidth="1"/>
    <col min="9" max="16384" width="9.125" style="2" customWidth="1"/>
  </cols>
  <sheetData>
    <row r="1" spans="1:6" ht="56.25" customHeight="1">
      <c r="A1" s="27" t="s">
        <v>52</v>
      </c>
      <c r="B1" s="27"/>
      <c r="C1" s="27"/>
      <c r="D1" s="27"/>
      <c r="E1" s="27"/>
      <c r="F1" s="27"/>
    </row>
    <row r="2" ht="9.75" customHeight="1"/>
    <row r="3" spans="1:7" s="7" customFormat="1" ht="76.5" customHeight="1">
      <c r="A3" s="4" t="s">
        <v>0</v>
      </c>
      <c r="B3" s="4" t="s">
        <v>1</v>
      </c>
      <c r="C3" s="5" t="s">
        <v>51</v>
      </c>
      <c r="D3" s="5" t="s">
        <v>53</v>
      </c>
      <c r="E3" s="5"/>
      <c r="F3" s="6" t="s">
        <v>2</v>
      </c>
      <c r="G3" s="6" t="s">
        <v>3</v>
      </c>
    </row>
    <row r="4" spans="1:7" ht="15.75">
      <c r="A4" s="8">
        <v>1</v>
      </c>
      <c r="B4" s="9" t="s">
        <v>4</v>
      </c>
      <c r="C4" s="10">
        <v>15520</v>
      </c>
      <c r="D4" s="24">
        <v>15810.5</v>
      </c>
      <c r="E4" s="25">
        <v>15520.8</v>
      </c>
      <c r="F4" s="11">
        <f aca="true" t="shared" si="0" ref="F4:F47">D4-C4</f>
        <v>290.5</v>
      </c>
      <c r="G4" s="12">
        <f aca="true" t="shared" si="1" ref="G4:G27">ROUND((F4/C4*100),2)</f>
        <v>1.87</v>
      </c>
    </row>
    <row r="5" spans="1:7" ht="15.75">
      <c r="A5" s="8">
        <v>2</v>
      </c>
      <c r="B5" s="9" t="s">
        <v>5</v>
      </c>
      <c r="C5" s="10">
        <v>15944</v>
      </c>
      <c r="D5" s="24">
        <v>16000.5</v>
      </c>
      <c r="E5" s="25">
        <v>16100.3</v>
      </c>
      <c r="F5" s="11">
        <f t="shared" si="0"/>
        <v>56.5</v>
      </c>
      <c r="G5" s="12">
        <f t="shared" si="1"/>
        <v>0.35</v>
      </c>
    </row>
    <row r="6" spans="1:7" ht="15.75">
      <c r="A6" s="8">
        <v>3</v>
      </c>
      <c r="B6" s="9" t="s">
        <v>6</v>
      </c>
      <c r="C6" s="10">
        <v>15683</v>
      </c>
      <c r="D6" s="24">
        <v>13866.8</v>
      </c>
      <c r="E6" s="25">
        <v>14048.4</v>
      </c>
      <c r="F6" s="11">
        <f t="shared" si="0"/>
        <v>-1816.2000000000007</v>
      </c>
      <c r="G6" s="12">
        <f t="shared" si="1"/>
        <v>-11.58</v>
      </c>
    </row>
    <row r="7" spans="1:7" ht="18" customHeight="1">
      <c r="A7" s="8">
        <v>4</v>
      </c>
      <c r="B7" s="9" t="s">
        <v>7</v>
      </c>
      <c r="C7" s="10">
        <v>12648</v>
      </c>
      <c r="D7" s="24">
        <v>13010.4</v>
      </c>
      <c r="E7" s="25">
        <v>12996.3</v>
      </c>
      <c r="F7" s="11">
        <f t="shared" si="0"/>
        <v>362.39999999999964</v>
      </c>
      <c r="G7" s="12">
        <f t="shared" si="1"/>
        <v>2.87</v>
      </c>
    </row>
    <row r="8" spans="1:7" ht="15.75">
      <c r="A8" s="8">
        <v>5</v>
      </c>
      <c r="B8" s="9" t="s">
        <v>8</v>
      </c>
      <c r="C8" s="10">
        <v>14472</v>
      </c>
      <c r="D8" s="24">
        <v>15909.1</v>
      </c>
      <c r="E8" s="25">
        <v>15971.6</v>
      </c>
      <c r="F8" s="11">
        <f t="shared" si="0"/>
        <v>1437.1000000000004</v>
      </c>
      <c r="G8" s="12">
        <f t="shared" si="1"/>
        <v>9.93</v>
      </c>
    </row>
    <row r="9" spans="1:7" ht="17.25" customHeight="1">
      <c r="A9" s="8">
        <v>6</v>
      </c>
      <c r="B9" s="9" t="s">
        <v>9</v>
      </c>
      <c r="C9" s="10">
        <v>13266</v>
      </c>
      <c r="D9" s="24">
        <v>13439.4</v>
      </c>
      <c r="E9" s="25">
        <v>13576.6</v>
      </c>
      <c r="F9" s="11">
        <f t="shared" si="0"/>
        <v>173.39999999999964</v>
      </c>
      <c r="G9" s="12">
        <f t="shared" si="1"/>
        <v>1.31</v>
      </c>
    </row>
    <row r="10" spans="1:7" ht="15.75">
      <c r="A10" s="8">
        <v>7</v>
      </c>
      <c r="B10" s="9" t="s">
        <v>10</v>
      </c>
      <c r="C10" s="10">
        <v>16226</v>
      </c>
      <c r="D10" s="24">
        <v>16576.2</v>
      </c>
      <c r="E10" s="25">
        <v>16351.6</v>
      </c>
      <c r="F10" s="11">
        <f t="shared" si="0"/>
        <v>350.2000000000007</v>
      </c>
      <c r="G10" s="12">
        <f t="shared" si="1"/>
        <v>2.16</v>
      </c>
    </row>
    <row r="11" spans="1:7" ht="15.75">
      <c r="A11" s="8">
        <v>8</v>
      </c>
      <c r="B11" s="9" t="s">
        <v>11</v>
      </c>
      <c r="C11" s="10">
        <v>12509</v>
      </c>
      <c r="D11" s="24">
        <v>12634.3</v>
      </c>
      <c r="E11" s="25">
        <v>12660.3</v>
      </c>
      <c r="F11" s="11">
        <f t="shared" si="0"/>
        <v>125.29999999999927</v>
      </c>
      <c r="G11" s="12">
        <f t="shared" si="1"/>
        <v>1</v>
      </c>
    </row>
    <row r="12" spans="1:7" ht="15.75">
      <c r="A12" s="8">
        <v>9</v>
      </c>
      <c r="B12" s="9" t="s">
        <v>12</v>
      </c>
      <c r="C12" s="10">
        <v>12934</v>
      </c>
      <c r="D12" s="24">
        <v>13062.3</v>
      </c>
      <c r="E12" s="25">
        <v>12767</v>
      </c>
      <c r="F12" s="11">
        <f t="shared" si="0"/>
        <v>128.29999999999927</v>
      </c>
      <c r="G12" s="12">
        <f t="shared" si="1"/>
        <v>0.99</v>
      </c>
    </row>
    <row r="13" spans="1:7" ht="15.75">
      <c r="A13" s="8">
        <v>10</v>
      </c>
      <c r="B13" s="9" t="s">
        <v>13</v>
      </c>
      <c r="C13" s="10">
        <v>12404</v>
      </c>
      <c r="D13" s="24">
        <v>12984</v>
      </c>
      <c r="E13" s="25">
        <v>12912.5</v>
      </c>
      <c r="F13" s="11">
        <f t="shared" si="0"/>
        <v>580</v>
      </c>
      <c r="G13" s="12">
        <f t="shared" si="1"/>
        <v>4.68</v>
      </c>
    </row>
    <row r="14" spans="1:7" ht="17.25" customHeight="1">
      <c r="A14" s="8">
        <v>11</v>
      </c>
      <c r="B14" s="9" t="s">
        <v>14</v>
      </c>
      <c r="C14" s="10">
        <v>13081</v>
      </c>
      <c r="D14" s="24">
        <v>13441.9</v>
      </c>
      <c r="E14" s="25">
        <v>13466.5</v>
      </c>
      <c r="F14" s="11">
        <f t="shared" si="0"/>
        <v>360.89999999999964</v>
      </c>
      <c r="G14" s="12">
        <f t="shared" si="1"/>
        <v>2.76</v>
      </c>
    </row>
    <row r="15" spans="1:7" ht="15.75">
      <c r="A15" s="8">
        <v>12</v>
      </c>
      <c r="B15" s="9" t="s">
        <v>15</v>
      </c>
      <c r="C15" s="10">
        <v>15926</v>
      </c>
      <c r="D15" s="24">
        <v>15979</v>
      </c>
      <c r="E15" s="25">
        <v>15867.1</v>
      </c>
      <c r="F15" s="11">
        <f t="shared" si="0"/>
        <v>53</v>
      </c>
      <c r="G15" s="12">
        <f t="shared" si="1"/>
        <v>0.33</v>
      </c>
    </row>
    <row r="16" spans="1:7" ht="15.75">
      <c r="A16" s="8">
        <v>13</v>
      </c>
      <c r="B16" s="9" t="s">
        <v>16</v>
      </c>
      <c r="C16" s="10">
        <v>12277</v>
      </c>
      <c r="D16" s="24">
        <v>11700.3</v>
      </c>
      <c r="E16" s="25">
        <v>11663.2</v>
      </c>
      <c r="F16" s="11">
        <f t="shared" si="0"/>
        <v>-576.7000000000007</v>
      </c>
      <c r="G16" s="12">
        <f t="shared" si="1"/>
        <v>-4.7</v>
      </c>
    </row>
    <row r="17" spans="1:7" ht="15.75">
      <c r="A17" s="8">
        <v>14</v>
      </c>
      <c r="B17" s="9" t="s">
        <v>17</v>
      </c>
      <c r="C17" s="10">
        <v>14479</v>
      </c>
      <c r="D17" s="24">
        <v>12869.1</v>
      </c>
      <c r="E17" s="25">
        <v>14298.9</v>
      </c>
      <c r="F17" s="11">
        <f t="shared" si="0"/>
        <v>-1609.8999999999996</v>
      </c>
      <c r="G17" s="12">
        <f t="shared" si="1"/>
        <v>-11.12</v>
      </c>
    </row>
    <row r="18" spans="1:8" ht="15.75">
      <c r="A18" s="8">
        <v>15</v>
      </c>
      <c r="B18" s="9" t="s">
        <v>18</v>
      </c>
      <c r="C18" s="10">
        <v>11569</v>
      </c>
      <c r="D18" s="24">
        <v>11693.8</v>
      </c>
      <c r="E18" s="25">
        <v>11802.3</v>
      </c>
      <c r="F18" s="11">
        <f t="shared" si="0"/>
        <v>124.79999999999927</v>
      </c>
      <c r="G18" s="12">
        <f t="shared" si="1"/>
        <v>1.08</v>
      </c>
      <c r="H18" s="2" t="s">
        <v>50</v>
      </c>
    </row>
    <row r="19" spans="1:8" ht="15.75">
      <c r="A19" s="8">
        <v>16</v>
      </c>
      <c r="B19" s="9" t="s">
        <v>19</v>
      </c>
      <c r="C19" s="10">
        <v>14057</v>
      </c>
      <c r="D19" s="24">
        <v>14503.7</v>
      </c>
      <c r="E19" s="25">
        <v>14510.6</v>
      </c>
      <c r="F19" s="11">
        <f t="shared" si="0"/>
        <v>446.7000000000007</v>
      </c>
      <c r="G19" s="12">
        <f t="shared" si="1"/>
        <v>3.18</v>
      </c>
      <c r="H19" s="2" t="s">
        <v>50</v>
      </c>
    </row>
    <row r="20" spans="1:8" ht="15.75">
      <c r="A20" s="8">
        <v>17</v>
      </c>
      <c r="B20" s="9" t="s">
        <v>20</v>
      </c>
      <c r="C20" s="10">
        <v>13245</v>
      </c>
      <c r="D20" s="24">
        <v>12716.2</v>
      </c>
      <c r="E20" s="25">
        <v>12500.5</v>
      </c>
      <c r="F20" s="11">
        <f t="shared" si="0"/>
        <v>-528.7999999999993</v>
      </c>
      <c r="G20" s="12">
        <f t="shared" si="1"/>
        <v>-3.99</v>
      </c>
      <c r="H20" s="2" t="s">
        <v>50</v>
      </c>
    </row>
    <row r="21" spans="1:8" ht="15.75">
      <c r="A21" s="8">
        <v>18</v>
      </c>
      <c r="B21" s="9" t="s">
        <v>21</v>
      </c>
      <c r="C21" s="10">
        <v>13438</v>
      </c>
      <c r="D21" s="24">
        <v>13691.7</v>
      </c>
      <c r="E21" s="25">
        <v>13702.8</v>
      </c>
      <c r="F21" s="11">
        <f t="shared" si="0"/>
        <v>253.70000000000073</v>
      </c>
      <c r="G21" s="12">
        <f t="shared" si="1"/>
        <v>1.89</v>
      </c>
      <c r="H21" s="2" t="s">
        <v>50</v>
      </c>
    </row>
    <row r="22" spans="1:8" ht="15.75">
      <c r="A22" s="8">
        <v>19</v>
      </c>
      <c r="B22" s="9" t="s">
        <v>22</v>
      </c>
      <c r="C22" s="10">
        <v>15141</v>
      </c>
      <c r="D22" s="24">
        <v>15808.9</v>
      </c>
      <c r="E22" s="25">
        <v>15804.2</v>
      </c>
      <c r="F22" s="11">
        <f t="shared" si="0"/>
        <v>667.8999999999996</v>
      </c>
      <c r="G22" s="12">
        <f t="shared" si="1"/>
        <v>4.41</v>
      </c>
      <c r="H22" s="2" t="s">
        <v>50</v>
      </c>
    </row>
    <row r="23" spans="1:8" ht="15.75">
      <c r="A23" s="8">
        <v>20</v>
      </c>
      <c r="B23" s="9" t="s">
        <v>23</v>
      </c>
      <c r="C23" s="10">
        <v>12159</v>
      </c>
      <c r="D23" s="24">
        <v>12310.2</v>
      </c>
      <c r="E23" s="25">
        <v>12324.2</v>
      </c>
      <c r="F23" s="11">
        <f t="shared" si="0"/>
        <v>151.20000000000073</v>
      </c>
      <c r="G23" s="12">
        <f t="shared" si="1"/>
        <v>1.24</v>
      </c>
      <c r="H23" s="2" t="s">
        <v>50</v>
      </c>
    </row>
    <row r="24" spans="1:8" ht="15.75">
      <c r="A24" s="8">
        <v>21</v>
      </c>
      <c r="B24" s="9" t="s">
        <v>24</v>
      </c>
      <c r="C24" s="10">
        <v>12779</v>
      </c>
      <c r="D24" s="24">
        <v>12922.7</v>
      </c>
      <c r="E24" s="25">
        <v>12970.9</v>
      </c>
      <c r="F24" s="11">
        <f t="shared" si="0"/>
        <v>143.70000000000073</v>
      </c>
      <c r="G24" s="12">
        <f t="shared" si="1"/>
        <v>1.12</v>
      </c>
      <c r="H24" s="2" t="s">
        <v>50</v>
      </c>
    </row>
    <row r="25" spans="1:8" ht="15.75">
      <c r="A25" s="8">
        <v>22</v>
      </c>
      <c r="B25" s="9" t="s">
        <v>25</v>
      </c>
      <c r="C25" s="10">
        <v>16557</v>
      </c>
      <c r="D25" s="24">
        <v>17256.3</v>
      </c>
      <c r="E25" s="25">
        <v>17541.6</v>
      </c>
      <c r="F25" s="11">
        <f t="shared" si="0"/>
        <v>699.2999999999993</v>
      </c>
      <c r="G25" s="12">
        <f t="shared" si="1"/>
        <v>4.22</v>
      </c>
      <c r="H25" s="2" t="s">
        <v>50</v>
      </c>
    </row>
    <row r="26" spans="1:8" ht="15.75">
      <c r="A26" s="8">
        <v>23</v>
      </c>
      <c r="B26" s="9" t="s">
        <v>26</v>
      </c>
      <c r="C26" s="10">
        <v>12122</v>
      </c>
      <c r="D26" s="24">
        <v>12682.3</v>
      </c>
      <c r="E26" s="25">
        <v>12745.7</v>
      </c>
      <c r="F26" s="11">
        <f t="shared" si="0"/>
        <v>560.2999999999993</v>
      </c>
      <c r="G26" s="12">
        <f t="shared" si="1"/>
        <v>4.62</v>
      </c>
      <c r="H26" s="2" t="s">
        <v>50</v>
      </c>
    </row>
    <row r="27" spans="1:8" ht="15.75">
      <c r="A27" s="8">
        <v>24</v>
      </c>
      <c r="B27" s="9" t="s">
        <v>27</v>
      </c>
      <c r="C27" s="10">
        <v>15660</v>
      </c>
      <c r="D27" s="24">
        <v>16039.5</v>
      </c>
      <c r="E27" s="25">
        <v>16122.8</v>
      </c>
      <c r="F27" s="11">
        <f t="shared" si="0"/>
        <v>379.5</v>
      </c>
      <c r="G27" s="12">
        <f t="shared" si="1"/>
        <v>2.42</v>
      </c>
      <c r="H27" s="2" t="s">
        <v>50</v>
      </c>
    </row>
    <row r="28" spans="1:7" ht="18" customHeight="1">
      <c r="A28" s="8">
        <v>25</v>
      </c>
      <c r="B28" s="9" t="s">
        <v>28</v>
      </c>
      <c r="C28" s="13">
        <v>13770</v>
      </c>
      <c r="D28" s="24">
        <v>13622.2</v>
      </c>
      <c r="E28" s="25">
        <v>13565.8</v>
      </c>
      <c r="F28" s="11">
        <f t="shared" si="0"/>
        <v>-147.79999999999927</v>
      </c>
      <c r="G28" s="12">
        <f aca="true" t="shared" si="2" ref="G28:G47">ROUND((F28/C28*100),2)</f>
        <v>-1.07</v>
      </c>
    </row>
    <row r="29" spans="1:8" ht="15.75">
      <c r="A29" s="8">
        <v>26</v>
      </c>
      <c r="B29" s="9" t="s">
        <v>29</v>
      </c>
      <c r="C29" s="10">
        <v>14969</v>
      </c>
      <c r="D29" s="24">
        <v>14662.5</v>
      </c>
      <c r="E29" s="25">
        <v>14469.5</v>
      </c>
      <c r="F29" s="11">
        <f t="shared" si="0"/>
        <v>-306.5</v>
      </c>
      <c r="G29" s="12">
        <f t="shared" si="2"/>
        <v>-2.05</v>
      </c>
      <c r="H29" s="2" t="s">
        <v>50</v>
      </c>
    </row>
    <row r="30" spans="1:8" ht="31.5">
      <c r="A30" s="8">
        <v>27</v>
      </c>
      <c r="B30" s="9" t="s">
        <v>30</v>
      </c>
      <c r="C30" s="13">
        <v>14083</v>
      </c>
      <c r="D30" s="24">
        <v>14287.4</v>
      </c>
      <c r="E30" s="25">
        <v>14193.5</v>
      </c>
      <c r="F30" s="11">
        <f t="shared" si="0"/>
        <v>204.39999999999964</v>
      </c>
      <c r="G30" s="12">
        <f t="shared" si="2"/>
        <v>1.45</v>
      </c>
      <c r="H30" s="2" t="s">
        <v>50</v>
      </c>
    </row>
    <row r="31" spans="1:8" ht="15.75">
      <c r="A31" s="8">
        <v>28</v>
      </c>
      <c r="B31" s="9" t="s">
        <v>31</v>
      </c>
      <c r="C31" s="10">
        <v>12687</v>
      </c>
      <c r="D31" s="26">
        <v>11752.5</v>
      </c>
      <c r="E31" s="25">
        <v>11935.1</v>
      </c>
      <c r="F31" s="11">
        <f t="shared" si="0"/>
        <v>-934.5</v>
      </c>
      <c r="G31" s="12">
        <f t="shared" si="2"/>
        <v>-7.37</v>
      </c>
      <c r="H31" s="2" t="s">
        <v>50</v>
      </c>
    </row>
    <row r="32" spans="1:7" ht="15.75">
      <c r="A32" s="8">
        <v>29</v>
      </c>
      <c r="B32" s="9" t="s">
        <v>32</v>
      </c>
      <c r="C32" s="10">
        <v>13254</v>
      </c>
      <c r="D32" s="24">
        <v>13318.8</v>
      </c>
      <c r="E32" s="25">
        <v>13363.9</v>
      </c>
      <c r="F32" s="11">
        <f t="shared" si="0"/>
        <v>64.79999999999927</v>
      </c>
      <c r="G32" s="12">
        <f t="shared" si="2"/>
        <v>0.49</v>
      </c>
    </row>
    <row r="33" spans="1:8" ht="15.75">
      <c r="A33" s="8">
        <v>30</v>
      </c>
      <c r="B33" s="9" t="s">
        <v>33</v>
      </c>
      <c r="C33" s="10">
        <v>14986</v>
      </c>
      <c r="D33" s="24">
        <v>15521.5</v>
      </c>
      <c r="E33" s="25">
        <v>15541.1</v>
      </c>
      <c r="F33" s="11">
        <f t="shared" si="0"/>
        <v>535.5</v>
      </c>
      <c r="G33" s="12">
        <f t="shared" si="2"/>
        <v>3.57</v>
      </c>
      <c r="H33" s="2" t="s">
        <v>50</v>
      </c>
    </row>
    <row r="34" spans="1:8" ht="18.75" customHeight="1">
      <c r="A34" s="8">
        <v>31</v>
      </c>
      <c r="B34" s="9" t="s">
        <v>34</v>
      </c>
      <c r="C34" s="10">
        <v>12322</v>
      </c>
      <c r="D34" s="24">
        <v>12306.8</v>
      </c>
      <c r="E34" s="25">
        <v>12302.9</v>
      </c>
      <c r="F34" s="11">
        <f t="shared" si="0"/>
        <v>-15.200000000000728</v>
      </c>
      <c r="G34" s="12">
        <f t="shared" si="2"/>
        <v>-0.12</v>
      </c>
      <c r="H34" s="2" t="s">
        <v>50</v>
      </c>
    </row>
    <row r="35" spans="1:8" ht="15.75">
      <c r="A35" s="8">
        <v>32</v>
      </c>
      <c r="B35" s="9" t="s">
        <v>35</v>
      </c>
      <c r="C35" s="10">
        <v>14601</v>
      </c>
      <c r="D35" s="24">
        <v>15290.6</v>
      </c>
      <c r="E35" s="25">
        <v>15256.6</v>
      </c>
      <c r="F35" s="11">
        <f t="shared" si="0"/>
        <v>689.6000000000004</v>
      </c>
      <c r="G35" s="12">
        <f t="shared" si="2"/>
        <v>4.72</v>
      </c>
      <c r="H35" s="2" t="s">
        <v>50</v>
      </c>
    </row>
    <row r="36" spans="1:8" ht="15.75">
      <c r="A36" s="8">
        <v>33</v>
      </c>
      <c r="B36" s="9" t="s">
        <v>36</v>
      </c>
      <c r="C36" s="10">
        <v>13463</v>
      </c>
      <c r="D36" s="24">
        <v>13676.8</v>
      </c>
      <c r="E36" s="25">
        <v>13524.6</v>
      </c>
      <c r="F36" s="11">
        <f t="shared" si="0"/>
        <v>213.79999999999927</v>
      </c>
      <c r="G36" s="12">
        <f t="shared" si="2"/>
        <v>1.59</v>
      </c>
      <c r="H36" s="2" t="s">
        <v>50</v>
      </c>
    </row>
    <row r="37" spans="1:8" ht="15.75">
      <c r="A37" s="8">
        <v>34</v>
      </c>
      <c r="B37" s="9" t="s">
        <v>37</v>
      </c>
      <c r="C37" s="10">
        <v>14106</v>
      </c>
      <c r="D37" s="24">
        <v>14482.7</v>
      </c>
      <c r="E37" s="25">
        <f>D37</f>
        <v>14482.7</v>
      </c>
      <c r="F37" s="11">
        <f t="shared" si="0"/>
        <v>376.7000000000007</v>
      </c>
      <c r="G37" s="12">
        <f t="shared" si="2"/>
        <v>2.67</v>
      </c>
      <c r="H37" s="2" t="s">
        <v>50</v>
      </c>
    </row>
    <row r="38" spans="1:8" ht="15.75">
      <c r="A38" s="8">
        <v>35</v>
      </c>
      <c r="B38" s="9" t="s">
        <v>38</v>
      </c>
      <c r="C38" s="13">
        <v>12483</v>
      </c>
      <c r="D38" s="24">
        <v>12568.7</v>
      </c>
      <c r="E38" s="25">
        <v>12493.9</v>
      </c>
      <c r="F38" s="11">
        <f t="shared" si="0"/>
        <v>85.70000000000073</v>
      </c>
      <c r="G38" s="12">
        <f t="shared" si="2"/>
        <v>0.69</v>
      </c>
      <c r="H38" s="2" t="s">
        <v>50</v>
      </c>
    </row>
    <row r="39" spans="1:8" ht="15.75">
      <c r="A39" s="8">
        <v>36</v>
      </c>
      <c r="B39" s="9" t="s">
        <v>39</v>
      </c>
      <c r="C39" s="10">
        <v>14103</v>
      </c>
      <c r="D39" s="24">
        <v>14004.9</v>
      </c>
      <c r="E39" s="25">
        <v>14040.5</v>
      </c>
      <c r="F39" s="11">
        <f t="shared" si="0"/>
        <v>-98.10000000000036</v>
      </c>
      <c r="G39" s="12">
        <f t="shared" si="2"/>
        <v>-0.7</v>
      </c>
      <c r="H39" s="2" t="s">
        <v>50</v>
      </c>
    </row>
    <row r="40" spans="1:8" ht="15.75">
      <c r="A40" s="8">
        <v>37</v>
      </c>
      <c r="B40" s="9" t="s">
        <v>40</v>
      </c>
      <c r="C40" s="10">
        <v>14022</v>
      </c>
      <c r="D40" s="24">
        <v>14274.7</v>
      </c>
      <c r="E40" s="25">
        <v>14375.6</v>
      </c>
      <c r="F40" s="11">
        <f t="shared" si="0"/>
        <v>252.70000000000073</v>
      </c>
      <c r="G40" s="12">
        <f t="shared" si="2"/>
        <v>1.8</v>
      </c>
      <c r="H40" s="2" t="s">
        <v>50</v>
      </c>
    </row>
    <row r="41" spans="1:8" ht="15.75">
      <c r="A41" s="8">
        <v>38</v>
      </c>
      <c r="B41" s="9" t="s">
        <v>41</v>
      </c>
      <c r="C41" s="10">
        <v>15710</v>
      </c>
      <c r="D41" s="24">
        <v>15795.2</v>
      </c>
      <c r="E41" s="25">
        <v>15710.3</v>
      </c>
      <c r="F41" s="11">
        <f t="shared" si="0"/>
        <v>85.20000000000073</v>
      </c>
      <c r="G41" s="12">
        <f t="shared" si="2"/>
        <v>0.54</v>
      </c>
      <c r="H41" s="2" t="s">
        <v>50</v>
      </c>
    </row>
    <row r="42" spans="1:8" ht="15.75">
      <c r="A42" s="8">
        <v>39</v>
      </c>
      <c r="B42" s="9" t="s">
        <v>42</v>
      </c>
      <c r="C42" s="10">
        <v>11272</v>
      </c>
      <c r="D42" s="24">
        <v>11432.4</v>
      </c>
      <c r="E42" s="25">
        <v>11657.3</v>
      </c>
      <c r="F42" s="11">
        <f t="shared" si="0"/>
        <v>160.39999999999964</v>
      </c>
      <c r="G42" s="12">
        <f t="shared" si="2"/>
        <v>1.42</v>
      </c>
      <c r="H42" s="2" t="s">
        <v>50</v>
      </c>
    </row>
    <row r="43" spans="1:7" ht="15.75">
      <c r="A43" s="8">
        <v>40</v>
      </c>
      <c r="B43" s="9" t="s">
        <v>43</v>
      </c>
      <c r="C43" s="10">
        <v>15139</v>
      </c>
      <c r="D43" s="24">
        <v>15159.6</v>
      </c>
      <c r="E43" s="25">
        <v>14659.6</v>
      </c>
      <c r="F43" s="11">
        <f t="shared" si="0"/>
        <v>20.600000000000364</v>
      </c>
      <c r="G43" s="12">
        <f t="shared" si="2"/>
        <v>0.14</v>
      </c>
    </row>
    <row r="44" spans="1:7" ht="15.75">
      <c r="A44" s="8">
        <v>41</v>
      </c>
      <c r="B44" s="9" t="s">
        <v>44</v>
      </c>
      <c r="C44" s="10">
        <v>16348</v>
      </c>
      <c r="D44" s="24">
        <v>16124.7</v>
      </c>
      <c r="E44" s="25">
        <v>15964.8</v>
      </c>
      <c r="F44" s="11">
        <f t="shared" si="0"/>
        <v>-223.29999999999927</v>
      </c>
      <c r="G44" s="12">
        <f t="shared" si="2"/>
        <v>-1.37</v>
      </c>
    </row>
    <row r="45" spans="1:7" ht="15" customHeight="1">
      <c r="A45" s="8">
        <v>42</v>
      </c>
      <c r="B45" s="9" t="s">
        <v>45</v>
      </c>
      <c r="C45" s="10">
        <v>17507</v>
      </c>
      <c r="D45" s="24">
        <v>14218.5</v>
      </c>
      <c r="E45" s="25">
        <v>14637.3</v>
      </c>
      <c r="F45" s="11">
        <f t="shared" si="0"/>
        <v>-3288.5</v>
      </c>
      <c r="G45" s="12">
        <f t="shared" si="2"/>
        <v>-18.78</v>
      </c>
    </row>
    <row r="46" spans="1:7" ht="15.75">
      <c r="A46" s="8">
        <v>43</v>
      </c>
      <c r="B46" s="9" t="s">
        <v>46</v>
      </c>
      <c r="C46" s="10">
        <v>15149</v>
      </c>
      <c r="D46" s="24">
        <v>14490.8</v>
      </c>
      <c r="E46" s="25">
        <v>14878.7</v>
      </c>
      <c r="F46" s="11">
        <f t="shared" si="0"/>
        <v>-658.2000000000007</v>
      </c>
      <c r="G46" s="12">
        <f t="shared" si="2"/>
        <v>-4.34</v>
      </c>
    </row>
    <row r="47" spans="1:7" ht="15.75">
      <c r="A47" s="8">
        <v>44</v>
      </c>
      <c r="B47" s="9" t="s">
        <v>47</v>
      </c>
      <c r="C47" s="10">
        <v>13724</v>
      </c>
      <c r="D47" s="24">
        <v>14156.9</v>
      </c>
      <c r="E47" s="25">
        <v>14068.2</v>
      </c>
      <c r="F47" s="11">
        <f t="shared" si="0"/>
        <v>432.89999999999964</v>
      </c>
      <c r="G47" s="12">
        <f t="shared" si="2"/>
        <v>3.15</v>
      </c>
    </row>
    <row r="48" spans="2:7" ht="12.75" customHeight="1">
      <c r="B48" s="28"/>
      <c r="C48" s="28"/>
      <c r="D48" s="28"/>
      <c r="E48" s="28"/>
      <c r="F48" s="28"/>
      <c r="G48" s="28"/>
    </row>
    <row r="49" spans="2:7" ht="12" customHeight="1" hidden="1">
      <c r="B49" s="14"/>
      <c r="F49" s="15"/>
      <c r="G49" s="15"/>
    </row>
    <row r="50" spans="2:3" ht="15" customHeight="1">
      <c r="B50" s="29" t="s">
        <v>48</v>
      </c>
      <c r="C50" s="29"/>
    </row>
    <row r="51" spans="2:5" ht="14.25" customHeight="1">
      <c r="B51" s="16" t="s">
        <v>49</v>
      </c>
      <c r="C51" s="17"/>
      <c r="D51" s="2"/>
      <c r="E51" s="2"/>
    </row>
    <row r="53" spans="4:7" s="17" customFormat="1" ht="16.5" customHeight="1">
      <c r="D53" s="18"/>
      <c r="E53" s="18"/>
      <c r="F53" s="19"/>
      <c r="G53" s="19"/>
    </row>
    <row r="54" spans="4:7" s="17" customFormat="1" ht="14.25" customHeight="1">
      <c r="D54" s="18"/>
      <c r="E54" s="18"/>
      <c r="F54" s="19"/>
      <c r="G54" s="19"/>
    </row>
    <row r="55" spans="1:7" s="22" customFormat="1" ht="16.5" customHeight="1">
      <c r="A55" s="20"/>
      <c r="B55" s="30"/>
      <c r="C55" s="30"/>
      <c r="D55" s="30"/>
      <c r="E55" s="23"/>
      <c r="F55" s="21"/>
      <c r="G55" s="21"/>
    </row>
    <row r="56" ht="15" hidden="1"/>
  </sheetData>
  <sheetProtection/>
  <mergeCells count="4">
    <mergeCell ref="A1:F1"/>
    <mergeCell ref="B48:G48"/>
    <mergeCell ref="B50:C50"/>
    <mergeCell ref="B55:D55"/>
  </mergeCells>
  <printOptions/>
  <pageMargins left="0.15748031496062992" right="0" top="0.3937007874015748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ДККО</dc:creator>
  <cp:keywords/>
  <dc:description/>
  <cp:lastModifiedBy>служащий</cp:lastModifiedBy>
  <cp:lastPrinted>2016-10-11T14:52:05Z</cp:lastPrinted>
  <dcterms:created xsi:type="dcterms:W3CDTF">2014-05-21T12:48:23Z</dcterms:created>
  <dcterms:modified xsi:type="dcterms:W3CDTF">2016-11-18T12:26:10Z</dcterms:modified>
  <cp:category/>
  <cp:version/>
  <cp:contentType/>
  <cp:contentStatus/>
</cp:coreProperties>
</file>